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externalReferences>
    <externalReference r:id="rId4"/>
  </externalReference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<sst xmlns="http://schemas.openxmlformats.org/spreadsheetml/2006/main" count="28" uniqueCount="27">
  <si>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</si>
  <si>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</si>
  <si>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</si>
  <si>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</si>
  <si>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</si>
  <si>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</si>
  <si>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</si>
  <si>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</si>
  <si>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</si>
  <si>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</si>
  <si>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</si>
  <si>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</si>
  <si>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</si>
  <si>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</si>
  <si>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</si>
  <si>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</si>
  <si>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</si>
  <si>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</si>
  <si>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</si>
  <si>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DRG</t>
  </si>
  <si>
    <t>CRONICI</t>
  </si>
  <si>
    <t>PALIATIVE</t>
  </si>
  <si>
    <t>SPITAIZARE DE ZI</t>
  </si>
  <si>
    <t>regularizare TR IV 2023</t>
  </si>
  <si>
    <t>regularizare SEM II 2023</t>
  </si>
  <si>
    <t>Centralizator sume decontate la segmentul spitalizare - decembrie 2023 + regularizare TRIM. IV 2023 + regularizare SEM II 2023</t>
  </si>
  <si>
    <t>decembrie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</si>
</sst>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10" xfId="59" applyNumberFormat="1" applyFont="1" applyFill="1" applyBorder="1">
      <alignment/>
      <protection/>
    </xf>
    <xf numFmtId="4" fontId="0" fillId="0" borderId="10" xfId="42" applyNumberFormat="1" applyFont="1" applyBorder="1">
      <alignment/>
      <protection/>
    </xf>
    <xf numFmtId="4" fontId="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TALE%202023\Centralizator%202023%20MIRELA%20si%20reg%20an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angaj chelt"/>
      <sheetName val="Prop angaj chelt (2)"/>
      <sheetName val="Prop angaj chelt alocatie hrana"/>
      <sheetName val="Analiza CA"/>
      <sheetName val="Contract initial"/>
      <sheetName val="Contract"/>
      <sheetName val="Contract (2)"/>
      <sheetName val="Contract (3)"/>
      <sheetName val="Contract (4)"/>
      <sheetName val="Contract (5)"/>
      <sheetName val="Contract (6)"/>
      <sheetName val="Contract (7)"/>
      <sheetName val="1-15 IAN"/>
      <sheetName val="IAN"/>
      <sheetName val="FEB"/>
      <sheetName val="1-15 MARTIE"/>
      <sheetName val="Martie"/>
      <sheetName val="TR I"/>
      <sheetName val="APR"/>
      <sheetName val="MAI"/>
      <sheetName val="1-15 IUNIE"/>
      <sheetName val="IUNIE"/>
      <sheetName val="TR II"/>
      <sheetName val="IULIE"/>
      <sheetName val="1-15 AUGUST"/>
      <sheetName val="AUGUST"/>
      <sheetName val="SEPT"/>
      <sheetName val="TR III"/>
      <sheetName val="TR III (2)"/>
      <sheetName val="OCT"/>
      <sheetName val="NOV"/>
      <sheetName val="TR IV"/>
      <sheetName val="DEC"/>
      <sheetName val="AN 2023"/>
      <sheetName val="Realiz-decont"/>
      <sheetName val="Decontat in"/>
      <sheetName val="situatie 29.01.2023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4.28125" style="2" customWidth="1"/>
    <col min="2" max="2" width="12.7109375" style="1" bestFit="1" customWidth="1"/>
    <col min="3" max="3" width="11.7109375" style="2" bestFit="1" customWidth="1"/>
    <col min="4" max="4" width="10.7109375" style="2" bestFit="1" customWidth="1"/>
    <col min="5" max="5" width="11.8515625" style="2" bestFit="1" customWidth="1"/>
    <col min="6" max="6" width="12.7109375" style="2" bestFit="1" customWidth="1"/>
    <col min="7" max="7" width="12.00390625" style="2" bestFit="1" customWidth="1"/>
    <col min="8" max="8" width="13.140625" style="2" customWidth="1"/>
    <col min="9" max="16384" width="9.140625" style="2" customWidth="1"/>
  </cols>
  <sheetData>
    <row r="1" spans="1:4" s="4" customFormat="1" ht="12" customHeight="1">
      <c r="A1" s="13"/>
      <c r="B1" s="13"/>
      <c r="C1" s="13"/>
      <c r="D1" s="13"/>
    </row>
    <row r="2" spans="1:7" s="4" customFormat="1" ht="43.5" customHeight="1">
      <c r="A2" s="13" t="s">
        <v>25</v>
      </c>
      <c r="B2" s="13"/>
      <c r="C2" s="13"/>
      <c r="D2" s="13"/>
      <c r="E2" s="13"/>
      <c r="F2" s="13"/>
      <c r="G2" s="13"/>
    </row>
    <row r="3" s="4" customFormat="1" ht="18">
      <c r="A3" s="3"/>
    </row>
    <row r="4" spans="2:6" s="4" customFormat="1" ht="12.75" customHeight="1">
      <c r="B4" s="15" t="s">
        <v>26</v>
      </c>
      <c r="C4" s="15"/>
      <c r="D4" s="15"/>
      <c r="E4" s="15"/>
      <c r="F4" s="15"/>
    </row>
    <row r="5" spans="1:8" s="4" customFormat="1" ht="32.25" customHeight="1">
      <c r="A5" s="11" t="s">
        <v>18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13</v>
      </c>
      <c r="G5" s="11" t="s">
        <v>23</v>
      </c>
      <c r="H5" s="11" t="s">
        <v>24</v>
      </c>
    </row>
    <row r="6" spans="1:8" s="4" customFormat="1" ht="12.75">
      <c r="A6" s="12" t="s">
        <v>0</v>
      </c>
      <c r="B6" s="8">
        <v>7588827.93</v>
      </c>
      <c r="C6" s="10">
        <v>335885.18</v>
      </c>
      <c r="D6" s="10">
        <v>0</v>
      </c>
      <c r="E6" s="10">
        <v>981639</v>
      </c>
      <c r="F6" s="10">
        <f>B6+C6+D6+E6</f>
        <v>8906352.11</v>
      </c>
      <c r="G6" s="10">
        <v>31151.510000000475</v>
      </c>
      <c r="H6" s="14">
        <v>280657.4699999967</v>
      </c>
    </row>
    <row r="7" spans="1:8" s="4" customFormat="1" ht="12.75">
      <c r="A7" s="12" t="s">
        <v>1</v>
      </c>
      <c r="B7" s="8">
        <v>1286676.57</v>
      </c>
      <c r="C7" s="10">
        <v>0</v>
      </c>
      <c r="D7" s="10">
        <v>0</v>
      </c>
      <c r="E7" s="10">
        <v>657198</v>
      </c>
      <c r="F7" s="10">
        <f aca="true" t="shared" si="0" ref="F7:F22">B7+C7+D7+E7</f>
        <v>1943874.57</v>
      </c>
      <c r="G7" s="10">
        <v>2816.429999999702</v>
      </c>
      <c r="H7" s="14">
        <v>37218.07999999914</v>
      </c>
    </row>
    <row r="8" spans="1:8" s="4" customFormat="1" ht="12.75">
      <c r="A8" s="12" t="s">
        <v>2</v>
      </c>
      <c r="B8" s="8">
        <v>576060.64</v>
      </c>
      <c r="C8" s="10">
        <v>566759.31</v>
      </c>
      <c r="D8" s="10">
        <v>72912.36</v>
      </c>
      <c r="E8" s="10">
        <v>184032</v>
      </c>
      <c r="F8" s="10">
        <f t="shared" si="0"/>
        <v>1399764.3100000003</v>
      </c>
      <c r="G8" s="10">
        <v>2842.820000000298</v>
      </c>
      <c r="H8" s="14">
        <v>13436.299999999348</v>
      </c>
    </row>
    <row r="9" spans="1:8" s="4" customFormat="1" ht="12.75">
      <c r="A9" s="12" t="s">
        <v>3</v>
      </c>
      <c r="B9" s="8">
        <v>2702584.83</v>
      </c>
      <c r="C9" s="10">
        <v>725037.71</v>
      </c>
      <c r="D9" s="10">
        <v>0</v>
      </c>
      <c r="E9" s="10">
        <v>702739</v>
      </c>
      <c r="F9" s="10">
        <f t="shared" si="0"/>
        <v>4130361.54</v>
      </c>
      <c r="G9" s="10">
        <v>10405.170000000857</v>
      </c>
      <c r="H9" s="14">
        <v>25468.340000000782</v>
      </c>
    </row>
    <row r="10" spans="1:8" s="4" customFormat="1" ht="12.75">
      <c r="A10" s="12" t="s">
        <v>4</v>
      </c>
      <c r="B10" s="8">
        <v>166105.8</v>
      </c>
      <c r="C10" s="10">
        <v>104416.22</v>
      </c>
      <c r="D10" s="10">
        <v>72912.36</v>
      </c>
      <c r="E10" s="10">
        <v>9504</v>
      </c>
      <c r="F10" s="10">
        <f t="shared" si="0"/>
        <v>352938.38</v>
      </c>
      <c r="G10" s="10">
        <v>4857.380000000005</v>
      </c>
      <c r="H10" s="14">
        <v>18467.11999999988</v>
      </c>
    </row>
    <row r="11" spans="1:8" s="4" customFormat="1" ht="12.75">
      <c r="A11" s="12" t="s">
        <v>5</v>
      </c>
      <c r="B11" s="8">
        <v>517096.88</v>
      </c>
      <c r="C11" s="10">
        <v>881277.81</v>
      </c>
      <c r="D11" s="10">
        <v>0</v>
      </c>
      <c r="E11" s="10">
        <v>253777</v>
      </c>
      <c r="F11" s="10">
        <f t="shared" si="0"/>
        <v>1652151.69</v>
      </c>
      <c r="G11" s="10">
        <v>3401.9300000001676</v>
      </c>
      <c r="H11" s="14">
        <v>47520.90000000084</v>
      </c>
    </row>
    <row r="12" spans="1:8" s="4" customFormat="1" ht="12.75">
      <c r="A12" s="12" t="s">
        <v>6</v>
      </c>
      <c r="B12" s="8">
        <v>369161.6</v>
      </c>
      <c r="C12" s="10">
        <v>33500.09</v>
      </c>
      <c r="D12" s="10">
        <v>0</v>
      </c>
      <c r="E12" s="10">
        <v>223341</v>
      </c>
      <c r="F12" s="10">
        <f t="shared" si="0"/>
        <v>626002.69</v>
      </c>
      <c r="G12" s="10">
        <v>2231.1199999999953</v>
      </c>
      <c r="H12" s="14">
        <v>23377.059999999765</v>
      </c>
    </row>
    <row r="13" spans="1:8" s="4" customFormat="1" ht="12.75">
      <c r="A13" s="12" t="s">
        <v>7</v>
      </c>
      <c r="B13" s="8">
        <v>788052.54</v>
      </c>
      <c r="C13" s="10">
        <v>124217.72</v>
      </c>
      <c r="D13" s="10">
        <v>0</v>
      </c>
      <c r="E13" s="10">
        <v>267284</v>
      </c>
      <c r="F13" s="10">
        <f t="shared" si="0"/>
        <v>1179554.26</v>
      </c>
      <c r="G13" s="10">
        <v>3555.4900000001653</v>
      </c>
      <c r="H13" s="14">
        <v>21865.26000000001</v>
      </c>
    </row>
    <row r="14" spans="1:8" s="4" customFormat="1" ht="12.75">
      <c r="A14" s="12" t="s">
        <v>8</v>
      </c>
      <c r="B14" s="8">
        <v>630397.37</v>
      </c>
      <c r="C14" s="10">
        <v>0</v>
      </c>
      <c r="D14" s="10">
        <v>0</v>
      </c>
      <c r="E14" s="10">
        <v>47161</v>
      </c>
      <c r="F14" s="10">
        <f t="shared" si="0"/>
        <v>677558.37</v>
      </c>
      <c r="G14" s="10">
        <v>0</v>
      </c>
      <c r="H14" s="14">
        <v>937</v>
      </c>
    </row>
    <row r="15" spans="1:8" s="4" customFormat="1" ht="12.75">
      <c r="A15" s="12" t="s">
        <v>9</v>
      </c>
      <c r="B15" s="8">
        <v>162161.71</v>
      </c>
      <c r="C15" s="10">
        <v>58538.6</v>
      </c>
      <c r="D15" s="10">
        <v>85747.12</v>
      </c>
      <c r="E15" s="10">
        <v>114158</v>
      </c>
      <c r="F15" s="10">
        <f t="shared" si="0"/>
        <v>420605.43</v>
      </c>
      <c r="G15" s="10">
        <v>52083.50999999989</v>
      </c>
      <c r="H15" s="14">
        <v>1638.4800000000105</v>
      </c>
    </row>
    <row r="16" spans="1:8" s="4" customFormat="1" ht="12.75">
      <c r="A16" s="12" t="s">
        <v>10</v>
      </c>
      <c r="B16" s="8">
        <v>0</v>
      </c>
      <c r="C16" s="10">
        <v>0</v>
      </c>
      <c r="D16" s="10">
        <v>0</v>
      </c>
      <c r="E16" s="10">
        <v>275570</v>
      </c>
      <c r="F16" s="10">
        <f t="shared" si="0"/>
        <v>275570</v>
      </c>
      <c r="G16" s="10">
        <v>0</v>
      </c>
      <c r="H16" s="14">
        <v>3594</v>
      </c>
    </row>
    <row r="17" spans="1:8" s="4" customFormat="1" ht="12.75">
      <c r="A17" s="12" t="s">
        <v>15</v>
      </c>
      <c r="B17" s="8">
        <v>0</v>
      </c>
      <c r="C17" s="10">
        <v>0</v>
      </c>
      <c r="D17" s="10">
        <v>0</v>
      </c>
      <c r="E17" s="10">
        <v>170228</v>
      </c>
      <c r="F17" s="10">
        <f t="shared" si="0"/>
        <v>170228</v>
      </c>
      <c r="G17" s="10">
        <v>0</v>
      </c>
      <c r="H17" s="14">
        <v>396</v>
      </c>
    </row>
    <row r="18" spans="1:8" s="4" customFormat="1" ht="12.75">
      <c r="A18" s="12" t="s">
        <v>11</v>
      </c>
      <c r="B18" s="8">
        <v>111489.42</v>
      </c>
      <c r="C18" s="10">
        <v>0</v>
      </c>
      <c r="D18" s="10">
        <v>0</v>
      </c>
      <c r="E18" s="10">
        <v>236037</v>
      </c>
      <c r="F18" s="10">
        <f t="shared" si="0"/>
        <v>347526.42</v>
      </c>
      <c r="G18" s="10">
        <v>21130.719999999972</v>
      </c>
      <c r="H18" s="14">
        <v>4886.689999999944</v>
      </c>
    </row>
    <row r="19" spans="1:8" s="4" customFormat="1" ht="12.75">
      <c r="A19" s="12" t="s">
        <v>12</v>
      </c>
      <c r="B19" s="8">
        <v>0</v>
      </c>
      <c r="C19" s="10">
        <v>0</v>
      </c>
      <c r="D19" s="10">
        <v>0</v>
      </c>
      <c r="E19" s="10">
        <v>231546</v>
      </c>
      <c r="F19" s="10">
        <f t="shared" si="0"/>
        <v>231546</v>
      </c>
      <c r="G19" s="10">
        <v>0</v>
      </c>
      <c r="H19" s="14">
        <v>88</v>
      </c>
    </row>
    <row r="20" spans="1:8" s="4" customFormat="1" ht="12.75">
      <c r="A20" s="12" t="s">
        <v>14</v>
      </c>
      <c r="B20" s="8">
        <v>0</v>
      </c>
      <c r="C20" s="10">
        <v>34015.44</v>
      </c>
      <c r="D20" s="10">
        <v>291376.36</v>
      </c>
      <c r="E20" s="10">
        <v>64395</v>
      </c>
      <c r="F20" s="10">
        <f t="shared" si="0"/>
        <v>389786.8</v>
      </c>
      <c r="G20" s="10">
        <v>2616.5800000000163</v>
      </c>
      <c r="H20" s="14">
        <v>5233.149999999994</v>
      </c>
    </row>
    <row r="21" spans="1:8" s="4" customFormat="1" ht="12.75">
      <c r="A21" s="12" t="s">
        <v>16</v>
      </c>
      <c r="B21" s="8">
        <v>1471.81</v>
      </c>
      <c r="C21" s="10">
        <v>0</v>
      </c>
      <c r="D21" s="10">
        <v>0</v>
      </c>
      <c r="E21" s="10">
        <v>155052</v>
      </c>
      <c r="F21" s="10">
        <f t="shared" si="0"/>
        <v>156523.81</v>
      </c>
      <c r="G21" s="10">
        <v>986</v>
      </c>
      <c r="H21" s="14">
        <v>0</v>
      </c>
    </row>
    <row r="22" spans="1:8" s="4" customFormat="1" ht="12.75">
      <c r="A22" s="12" t="s">
        <v>17</v>
      </c>
      <c r="B22" s="8">
        <v>0</v>
      </c>
      <c r="C22" s="10">
        <v>0</v>
      </c>
      <c r="D22" s="10">
        <v>172586.56</v>
      </c>
      <c r="E22" s="10">
        <v>0</v>
      </c>
      <c r="F22" s="10">
        <f t="shared" si="0"/>
        <v>172586.56</v>
      </c>
      <c r="G22" s="10">
        <v>0</v>
      </c>
      <c r="H22" s="14">
        <v>0</v>
      </c>
    </row>
    <row r="23" spans="1:8" s="4" customFormat="1" ht="12.75">
      <c r="A23" s="10" t="s">
        <v>13</v>
      </c>
      <c r="B23" s="9">
        <f aca="true" t="shared" si="1" ref="B23:H23">SUM(B6:B22)</f>
        <v>14900087.100000003</v>
      </c>
      <c r="C23" s="9">
        <f t="shared" si="1"/>
        <v>2863648.08</v>
      </c>
      <c r="D23" s="9">
        <f t="shared" si="1"/>
        <v>695534.76</v>
      </c>
      <c r="E23" s="9">
        <f t="shared" si="1"/>
        <v>4573661</v>
      </c>
      <c r="F23" s="9">
        <f t="shared" si="1"/>
        <v>23032930.940000005</v>
      </c>
      <c r="G23" s="9">
        <f t="shared" si="1"/>
        <v>138078.66000000155</v>
      </c>
      <c r="H23" s="9">
        <f t="shared" si="1"/>
        <v>484783.8499999965</v>
      </c>
    </row>
    <row r="24" s="4" customFormat="1" ht="12.75">
      <c r="B24" s="6"/>
    </row>
    <row r="25" spans="2:3" s="4" customFormat="1" ht="12.75">
      <c r="B25" s="5"/>
      <c r="C25" s="7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A1:D1"/>
    <mergeCell ref="A2:G2"/>
    <mergeCell ref="B4:F4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2024-02-15T13:04:11Z</dcterms:modified>
  <cp:category/>
  <cp:version/>
  <cp:contentType/>
  <cp:contentStatus/>
</cp:coreProperties>
</file>